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<sst xmlns="http://schemas.openxmlformats.org/spreadsheetml/2006/main" count="52" uniqueCount="38">
  <si>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</si>
  <si>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</si>
  <si>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</si>
  <si>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</si>
  <si>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</si>
  <si>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</si>
  <si>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</si>
  <si>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</si>
  <si>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</si>
  <si>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</si>
  <si>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</si>
  <si>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</si>
  <si>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</si>
  <si>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</si>
  <si>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</si>
  <si>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</si>
  <si>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</si>
  <si>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</si>
  <si>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</si>
  <si>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</si>
  <si>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</si>
  <si>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</si>
  <si>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</si>
  <si>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</si>
  <si>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</si>
  <si>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</si>
  <si>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</si>
  <si>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</si>
  <si>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</si>
  <si>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</si>
  <si>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</si>
  <si>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</si>
  <si>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</si>
  <si>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</si>
  <si>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Марата ,дом № 194</t>
  </si>
  <si>
    <t>Размер платы за содержание и ремонт жилого помещения                                                               18,72руб./м2</t>
  </si>
  <si>
    <t>Общеполезная площадь жилых помещений дома                                                                                  4537,6 м2</t>
  </si>
  <si>
    <t>Сумма ,начисленная за содержание и текущий ремонт,руб./год                                                    1 019 326,46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</si>
</sst>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H8" sqref="H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35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4537.6000000000004</v>
      </c>
      <c r="E8" s="15">
        <v>0.4</v>
      </c>
      <c r="F8" s="5">
        <f t="shared" ref="F8:F13" si="0">D8*E8*12</f>
        <v>21780.480000000003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4537.6000000000004</v>
      </c>
      <c r="E9" s="15">
        <v>0.65</v>
      </c>
      <c r="F9" s="5">
        <f t="shared" si="0"/>
        <v>35393.280000000006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4537.6000000000004</v>
      </c>
      <c r="E10" s="15">
        <v>0.73</v>
      </c>
      <c r="F10" s="5">
        <f t="shared" si="0"/>
        <v>39749.376000000004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4537.6000000000004</v>
      </c>
      <c r="E11" s="15">
        <v>3.83</v>
      </c>
      <c r="F11" s="5">
        <f t="shared" si="0"/>
        <v>208548.09600000002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4537.6000000000004</v>
      </c>
      <c r="E12" s="15">
        <v>1.1499999999999999</v>
      </c>
      <c r="F12" s="5">
        <f t="shared" si="0"/>
        <v>62618.879999999997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4537.6000000000004</v>
      </c>
      <c r="E13" s="15">
        <v>0.08</v>
      </c>
      <c r="F13" s="5">
        <f t="shared" si="0"/>
        <v>4356.0960000000005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4537.6000000000004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4537.6000000000004</v>
      </c>
      <c r="E15" s="15">
        <v>0.55000000000000004</v>
      </c>
      <c r="F15" s="5">
        <f t="shared" ref="F15:F21" si="2">D15*E15*12</f>
        <v>29948.160000000003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4537.6000000000004</v>
      </c>
      <c r="E16" s="15">
        <v>0.12</v>
      </c>
      <c r="F16" s="5">
        <f t="shared" si="2"/>
        <v>6534.1440000000002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4537.6000000000004</v>
      </c>
      <c r="E17" s="15">
        <v>1.87</v>
      </c>
      <c r="F17" s="5">
        <f t="shared" si="2"/>
        <v>101823.74400000002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4537.6000000000004</v>
      </c>
      <c r="E18" s="15">
        <v>2.81</v>
      </c>
      <c r="F18" s="5">
        <f t="shared" si="2"/>
        <v>153007.872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4537.6000000000004</v>
      </c>
      <c r="E19" s="9">
        <v>1.64</v>
      </c>
      <c r="F19" s="9">
        <f t="shared" si="2"/>
        <v>89299.967999999993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4537.6000000000004</v>
      </c>
      <c r="E20" s="9">
        <v>3.02</v>
      </c>
      <c r="F20" s="9">
        <f t="shared" si="2"/>
        <v>164442.62400000001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4537.6000000000004</v>
      </c>
      <c r="E21" s="9">
        <v>1.87</v>
      </c>
      <c r="F21" s="9">
        <f t="shared" si="2"/>
        <v>101823.74400000002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1019326.464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19" t="s">
        <v>31</v>
      </c>
      <c r="F26" s="19"/>
    </row>
    <row r="27" spans="1:9" ht="15.75" x14ac:dyDescent="0.25">
      <c r="B27" s="18" t="s">
        <v>29</v>
      </c>
      <c r="E27" s="19" t="s">
        <v>32</v>
      </c>
      <c r="F27" s="19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2023-01-30T09:09:56Z</cp:lastPrinted>
  <dcterms:created xsi:type="dcterms:W3CDTF">2020-09-17T07:37:22Z</dcterms:created>
  <dcterms:modified xsi:type="dcterms:W3CDTF">2023-01-30T09:10:41Z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