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<sst xmlns="http://schemas.openxmlformats.org/spreadsheetml/2006/main" count="52" uniqueCount="38">
  <si>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</si>
  <si>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</si>
  <si>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</si>
  <si>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</si>
  <si>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</si>
  <si>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</si>
  <si>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</si>
  <si>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</si>
  <si>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</si>
  <si>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</si>
  <si>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</si>
  <si>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</si>
  <si>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</si>
  <si>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</si>
  <si>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</si>
  <si>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</si>
  <si>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</si>
  <si>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</si>
  <si>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</si>
  <si>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</si>
  <si>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</si>
  <si>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</si>
  <si>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</si>
  <si>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</si>
  <si>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</si>
  <si>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</si>
  <si>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</si>
  <si>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</si>
  <si>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</si>
  <si>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</si>
  <si>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</si>
  <si>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</si>
  <si>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</si>
  <si>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</si>
  <si>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 Марата ,дом № 194</t>
  </si>
  <si>
    <t>Размер платы за содержание и ремонт жилого помещения                                                               18,72руб./м2</t>
  </si>
  <si>
    <t>Общеполезная площадь жилых помещений дома                                                                                  4537,6 м2</t>
  </si>
  <si>
    <t>Сумма ,начисленная за содержание и текущий ремонт,руб./год                                                    1 019 326,46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</si>
</sst>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6" zoomScaleNormal="100" workbookViewId="0">
      <selection activeCell="H8" sqref="H8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23" t="s">
        <v>34</v>
      </c>
      <c r="B1" s="23"/>
      <c r="C1" s="23"/>
      <c r="D1" s="23"/>
      <c r="E1" s="23"/>
      <c r="F1" s="23"/>
      <c r="G1" s="23"/>
      <c r="H1" s="23"/>
      <c r="I1" s="16"/>
    </row>
    <row r="2" spans="1:10" ht="15" customHeight="1" x14ac:dyDescent="0.25">
      <c r="A2" s="24" t="s">
        <v>27</v>
      </c>
      <c r="B2" s="24"/>
      <c r="C2" s="24"/>
      <c r="D2" s="24"/>
      <c r="E2" s="24"/>
      <c r="F2" s="24"/>
      <c r="G2" s="24"/>
      <c r="H2" s="24"/>
      <c r="I2" s="24"/>
    </row>
    <row r="3" spans="1:10" ht="15" customHeight="1" x14ac:dyDescent="0.25">
      <c r="A3" s="25" t="s">
        <v>36</v>
      </c>
      <c r="B3" s="25"/>
      <c r="C3" s="25"/>
      <c r="D3" s="25"/>
      <c r="E3" s="25"/>
      <c r="F3" s="25"/>
      <c r="G3" s="25"/>
      <c r="H3" s="25"/>
      <c r="I3" s="25"/>
      <c r="J3" s="1"/>
    </row>
    <row r="4" spans="1:10" ht="15" customHeight="1" x14ac:dyDescent="0.25">
      <c r="A4" s="25" t="s">
        <v>35</v>
      </c>
      <c r="B4" s="25"/>
      <c r="C4" s="25"/>
      <c r="D4" s="25"/>
      <c r="E4" s="25"/>
      <c r="F4" s="25"/>
      <c r="G4" s="25"/>
      <c r="H4" s="25"/>
      <c r="I4" s="25"/>
    </row>
    <row r="5" spans="1:10" ht="15" customHeight="1" x14ac:dyDescent="0.25">
      <c r="A5" s="25" t="s">
        <v>37</v>
      </c>
      <c r="B5" s="25"/>
      <c r="C5" s="25"/>
      <c r="D5" s="25"/>
      <c r="E5" s="25"/>
      <c r="F5" s="25"/>
      <c r="G5" s="25"/>
      <c r="H5" s="25"/>
      <c r="I5" s="25"/>
    </row>
    <row r="6" spans="1:10" ht="15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4537.6000000000004</v>
      </c>
      <c r="E8" s="15">
        <v>0.4</v>
      </c>
      <c r="F8" s="5">
        <f t="shared" ref="F8:F13" si="0">D8*E8*12</f>
        <v>21780.480000000003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7">
        <v>4537.6000000000004</v>
      </c>
      <c r="E9" s="15">
        <v>0.65</v>
      </c>
      <c r="F9" s="5">
        <f t="shared" si="0"/>
        <v>35393.280000000006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7">
        <v>4537.6000000000004</v>
      </c>
      <c r="E10" s="15">
        <v>0.73</v>
      </c>
      <c r="F10" s="5">
        <f t="shared" si="0"/>
        <v>39749.376000000004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7">
        <v>4537.6000000000004</v>
      </c>
      <c r="E11" s="15">
        <v>3.83</v>
      </c>
      <c r="F11" s="5">
        <f t="shared" si="0"/>
        <v>208548.09600000002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7">
        <v>4537.6000000000004</v>
      </c>
      <c r="E12" s="15">
        <v>1.1499999999999999</v>
      </c>
      <c r="F12" s="5">
        <f t="shared" si="0"/>
        <v>62618.879999999997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7">
        <v>4537.6000000000004</v>
      </c>
      <c r="E13" s="15">
        <v>0.08</v>
      </c>
      <c r="F13" s="5">
        <f t="shared" si="0"/>
        <v>4356.0960000000005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7">
        <v>4537.6000000000004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7">
        <v>4537.6000000000004</v>
      </c>
      <c r="E15" s="15">
        <v>0.55000000000000004</v>
      </c>
      <c r="F15" s="5">
        <f t="shared" ref="F15:F21" si="2">D15*E15*12</f>
        <v>29948.160000000003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7">
        <v>4537.6000000000004</v>
      </c>
      <c r="E16" s="15">
        <v>0.12</v>
      </c>
      <c r="F16" s="5">
        <f t="shared" si="2"/>
        <v>6534.1440000000002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7">
        <v>4537.6000000000004</v>
      </c>
      <c r="E17" s="15">
        <v>1.87</v>
      </c>
      <c r="F17" s="5">
        <f t="shared" si="2"/>
        <v>101823.74400000002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7">
        <v>4537.6000000000004</v>
      </c>
      <c r="E18" s="15">
        <v>2.81</v>
      </c>
      <c r="F18" s="5">
        <f t="shared" si="2"/>
        <v>153007.872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7">
        <v>4537.6000000000004</v>
      </c>
      <c r="E19" s="9">
        <v>1.64</v>
      </c>
      <c r="F19" s="9">
        <f t="shared" si="2"/>
        <v>89299.967999999993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7">
        <v>4537.6000000000004</v>
      </c>
      <c r="E20" s="9">
        <v>3.02</v>
      </c>
      <c r="F20" s="9">
        <f t="shared" si="2"/>
        <v>164442.62400000001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7">
        <v>4537.6000000000004</v>
      </c>
      <c r="E21" s="9">
        <v>1.87</v>
      </c>
      <c r="F21" s="9">
        <f t="shared" si="2"/>
        <v>101823.74400000002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1"/>
      <c r="D22" s="21"/>
      <c r="E22" s="21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2"/>
      <c r="D23" s="22"/>
      <c r="E23" s="22"/>
      <c r="F23" s="14">
        <f>SUM(F8:F22)</f>
        <v>1019326.464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2"/>
      <c r="D24" s="22"/>
      <c r="E24" s="22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8" t="s">
        <v>28</v>
      </c>
      <c r="E26" s="19" t="s">
        <v>31</v>
      </c>
      <c r="F26" s="19"/>
    </row>
    <row r="27" spans="1:9" ht="15.75" x14ac:dyDescent="0.25">
      <c r="B27" s="18" t="s">
        <v>29</v>
      </c>
      <c r="E27" s="19" t="s">
        <v>32</v>
      </c>
      <c r="F27" s="19"/>
    </row>
    <row r="28" spans="1:9" ht="15.75" x14ac:dyDescent="0.25">
      <c r="B28" s="18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A1:H1"/>
    <mergeCell ref="A2:I2"/>
    <mergeCell ref="A3:I3"/>
    <mergeCell ref="A4:I4"/>
    <mergeCell ref="A5:I5"/>
    <mergeCell ref="E26:F26"/>
    <mergeCell ref="E27:F27"/>
    <mergeCell ref="A6:I6"/>
    <mergeCell ref="C22:E22"/>
    <mergeCell ref="C23:E23"/>
    <mergeCell ref="C24:E24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2023-01-30T09:09:56Z</cp:lastPrinted>
  <dcterms:created xsi:type="dcterms:W3CDTF">2020-09-17T07:37:22Z</dcterms:created>
  <dcterms:modified xsi:type="dcterms:W3CDTF">2023-01-30T09:10:41Z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